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ko\Downloads\"/>
    </mc:Choice>
  </mc:AlternateContent>
  <bookViews>
    <workbookView xWindow="0" yWindow="0" windowWidth="19200" windowHeight="8520"/>
  </bookViews>
  <sheets>
    <sheet name="令和5年4月" sheetId="1" r:id="rId1"/>
  </sheets>
  <definedNames>
    <definedName name="_xlnm.Print_Area" localSheetId="0">令和5年4月!$A$1:$L$56,令和5年4月!$S$5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U10" i="1"/>
  <c r="S10" i="1"/>
  <c r="S8" i="1"/>
  <c r="T8" i="1"/>
  <c r="U8" i="1"/>
  <c r="S9" i="1"/>
  <c r="T9" i="1"/>
  <c r="U9" i="1"/>
  <c r="U7" i="1"/>
  <c r="T7" i="1"/>
  <c r="S7" i="1"/>
  <c r="P8" i="1"/>
  <c r="P9" i="1"/>
  <c r="P10" i="1"/>
  <c r="P11" i="1"/>
  <c r="P7" i="1"/>
</calcChain>
</file>

<file path=xl/sharedStrings.xml><?xml version="1.0" encoding="utf-8"?>
<sst xmlns="http://schemas.openxmlformats.org/spreadsheetml/2006/main" count="74" uniqueCount="43">
  <si>
    <t>文京区人口統計資料</t>
    <rPh sb="0" eb="3">
      <t>ブンキョウク</t>
    </rPh>
    <rPh sb="3" eb="5">
      <t>ジンコウ</t>
    </rPh>
    <rPh sb="5" eb="7">
      <t>トウケイ</t>
    </rPh>
    <rPh sb="7" eb="9">
      <t>シリョウ</t>
    </rPh>
    <phoneticPr fontId="2"/>
  </si>
  <si>
    <t>NO.853</t>
    <phoneticPr fontId="2"/>
  </si>
  <si>
    <t>年齢（各歳）別及び男女別人口（住民基本台帳）</t>
    <rPh sb="0" eb="2">
      <t>ネンレイ</t>
    </rPh>
    <rPh sb="3" eb="4">
      <t>カク</t>
    </rPh>
    <rPh sb="4" eb="5">
      <t>サイ</t>
    </rPh>
    <rPh sb="6" eb="7">
      <t>ベツ</t>
    </rPh>
    <rPh sb="7" eb="8">
      <t>オヨ</t>
    </rPh>
    <rPh sb="9" eb="12">
      <t>ダンジョベツ</t>
    </rPh>
    <rPh sb="12" eb="14">
      <t>ジンコウ</t>
    </rPh>
    <rPh sb="15" eb="17">
      <t>ジュウミン</t>
    </rPh>
    <rPh sb="17" eb="19">
      <t>キホン</t>
    </rPh>
    <rPh sb="19" eb="21">
      <t>ダイチョウ</t>
    </rPh>
    <phoneticPr fontId="2"/>
  </si>
  <si>
    <t xml:space="preserve"> (令和5年4月1日現在）</t>
    <rPh sb="2" eb="4">
      <t>レイワ</t>
    </rPh>
    <rPh sb="5" eb="6">
      <t>ネン</t>
    </rPh>
    <rPh sb="7" eb="8">
      <t>ガツ</t>
    </rPh>
    <rPh sb="9" eb="12">
      <t>ニチゲンザイ</t>
    </rPh>
    <phoneticPr fontId="2"/>
  </si>
  <si>
    <t>年齢</t>
    <rPh sb="0" eb="2">
      <t>ネンレイ</t>
    </rPh>
    <phoneticPr fontId="2"/>
  </si>
  <si>
    <t>男女計</t>
    <rPh sb="0" eb="2">
      <t>ダンジョ</t>
    </rPh>
    <rPh sb="2" eb="3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</si>
  <si>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</si>
  <si>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</si>
  <si>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</si>
  <si>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０～４歳計</t>
    <rPh sb="3" eb="4">
      <t>サイ</t>
    </rPh>
    <rPh sb="4" eb="5">
      <t>ケイ</t>
    </rPh>
    <phoneticPr fontId="2"/>
  </si>
  <si>
    <t>３５～３９歳計</t>
    <rPh sb="3" eb="6">
      <t>３９サイ</t>
    </rPh>
    <rPh sb="6" eb="7">
      <t>ケイ</t>
    </rPh>
    <phoneticPr fontId="2"/>
  </si>
  <si>
    <t>７０～７４歳計</t>
    <rPh sb="5" eb="7">
      <t>サイケイ</t>
    </rPh>
    <phoneticPr fontId="2"/>
  </si>
  <si>
    <t>５～９歳計</t>
    <rPh sb="3" eb="4">
      <t>サイ</t>
    </rPh>
    <rPh sb="4" eb="5">
      <t>ケイ</t>
    </rPh>
    <phoneticPr fontId="2"/>
  </si>
  <si>
    <t>４０～４４歳計</t>
    <rPh sb="3" eb="6">
      <t>４５サイ</t>
    </rPh>
    <rPh sb="6" eb="7">
      <t>ケイ</t>
    </rPh>
    <phoneticPr fontId="2"/>
  </si>
  <si>
    <t>７５～７９歳計</t>
    <rPh sb="3" eb="6">
      <t>７９サイ</t>
    </rPh>
    <rPh sb="6" eb="7">
      <t>ケイ</t>
    </rPh>
    <phoneticPr fontId="2"/>
  </si>
  <si>
    <t>１０～１４歳計</t>
    <rPh sb="5" eb="6">
      <t>サイ</t>
    </rPh>
    <rPh sb="6" eb="7">
      <t>ケイ</t>
    </rPh>
    <phoneticPr fontId="2"/>
  </si>
  <si>
    <t>４５～４９歳計</t>
    <rPh sb="5" eb="6">
      <t>サイ</t>
    </rPh>
    <rPh sb="6" eb="7">
      <t>ケイ</t>
    </rPh>
    <phoneticPr fontId="2"/>
  </si>
  <si>
    <t>８０～８４歳計</t>
    <rPh sb="4" eb="6">
      <t>５４サイ</t>
    </rPh>
    <rPh sb="6" eb="7">
      <t>ケイ</t>
    </rPh>
    <phoneticPr fontId="2"/>
  </si>
  <si>
    <t>１５～１９歳計</t>
    <rPh sb="5" eb="7">
      <t>サイケイ</t>
    </rPh>
    <phoneticPr fontId="2"/>
  </si>
  <si>
    <t>５０～５４歳計</t>
    <rPh sb="3" eb="6">
      <t>５４サイ</t>
    </rPh>
    <rPh sb="6" eb="7">
      <t>ケイ</t>
    </rPh>
    <phoneticPr fontId="2"/>
  </si>
  <si>
    <t>８５～８９歳計</t>
    <rPh sb="5" eb="7">
      <t>サイケイ</t>
    </rPh>
    <phoneticPr fontId="2"/>
  </si>
  <si>
    <t>２０～２４歳計</t>
    <rPh sb="3" eb="6">
      <t>２４サイ</t>
    </rPh>
    <rPh sb="6" eb="7">
      <t>ケイ</t>
    </rPh>
    <phoneticPr fontId="2"/>
  </si>
  <si>
    <t>５５～５９歳計</t>
    <rPh sb="0" eb="2">
      <t>５５サイ</t>
    </rPh>
    <rPh sb="5" eb="7">
      <t>サイケイ</t>
    </rPh>
    <phoneticPr fontId="2"/>
  </si>
  <si>
    <t>９０～９４歳計</t>
    <rPh sb="3" eb="6">
      <t>９４サイ</t>
    </rPh>
    <rPh sb="6" eb="7">
      <t>ケイ</t>
    </rPh>
    <phoneticPr fontId="2"/>
  </si>
  <si>
    <t>２５～２９歳計</t>
    <rPh sb="3" eb="6">
      <t>２９サイ</t>
    </rPh>
    <rPh sb="6" eb="7">
      <t>ケイ</t>
    </rPh>
    <phoneticPr fontId="2"/>
  </si>
  <si>
    <t>６０～６４歳計</t>
    <rPh sb="3" eb="6">
      <t>６４サイ</t>
    </rPh>
    <rPh sb="6" eb="7">
      <t>ケイ</t>
    </rPh>
    <phoneticPr fontId="2"/>
  </si>
  <si>
    <t>９５～９９歳計</t>
    <rPh sb="5" eb="6">
      <t>サイ</t>
    </rPh>
    <rPh sb="6" eb="7">
      <t>ケイ</t>
    </rPh>
    <phoneticPr fontId="2"/>
  </si>
  <si>
    <t>104～</t>
    <phoneticPr fontId="2"/>
  </si>
  <si>
    <t>３０～３４歳計</t>
    <rPh sb="5" eb="7">
      <t>サイケイ</t>
    </rPh>
    <phoneticPr fontId="2"/>
  </si>
  <si>
    <t>６５～６９歳計</t>
    <rPh sb="0" eb="2">
      <t>６５サイ</t>
    </rPh>
    <rPh sb="5" eb="7">
      <t>サイケイ</t>
    </rPh>
    <phoneticPr fontId="2"/>
  </si>
  <si>
    <t>100歳以上計</t>
    <rPh sb="3" eb="4">
      <t>サイ</t>
    </rPh>
    <rPh sb="4" eb="6">
      <t>イジョウ</t>
    </rPh>
    <rPh sb="6" eb="7">
      <t>ケイ</t>
    </rPh>
    <phoneticPr fontId="2"/>
  </si>
  <si>
    <t>　年　齢　３　区　分　別　人　口　と　構　成　比　</t>
    <rPh sb="1" eb="4">
      <t>ネンレイ</t>
    </rPh>
    <rPh sb="7" eb="10">
      <t>クブン</t>
    </rPh>
    <rPh sb="11" eb="12">
      <t>ベツ</t>
    </rPh>
    <rPh sb="13" eb="16">
      <t>ジンコウ</t>
    </rPh>
    <rPh sb="19" eb="24">
      <t>コウセイヒ</t>
    </rPh>
    <phoneticPr fontId="2"/>
  </si>
  <si>
    <t>区分</t>
    <rPh sb="0" eb="2">
      <t>クブン</t>
    </rPh>
    <phoneticPr fontId="2"/>
  </si>
  <si>
    <t>年少人口　　（０～１４歳）</t>
    <rPh sb="0" eb="4">
      <t>ネンショウジンコウ</t>
    </rPh>
    <rPh sb="9" eb="12">
      <t>１４サイ</t>
    </rPh>
    <phoneticPr fontId="2"/>
  </si>
  <si>
    <t>生産年齢人口（１５～６４歳）</t>
    <rPh sb="0" eb="4">
      <t>セイサンネンレイ</t>
    </rPh>
    <rPh sb="4" eb="6">
      <t>ジンコウ</t>
    </rPh>
    <rPh sb="10" eb="13">
      <t>６４サイ</t>
    </rPh>
    <phoneticPr fontId="2"/>
  </si>
  <si>
    <t>老年人口　 (６５歳以上）</t>
    <rPh sb="0" eb="2">
      <t>ロウネン</t>
    </rPh>
    <rPh sb="2" eb="4">
      <t>ジンコウ</t>
    </rPh>
    <rPh sb="7" eb="10">
      <t>６５サイ</t>
    </rPh>
    <rPh sb="10" eb="12">
      <t>イジョウ</t>
    </rPh>
    <phoneticPr fontId="2"/>
  </si>
  <si>
    <t>構成比</t>
    <rPh sb="0" eb="3">
      <t>コウセイヒ</t>
    </rPh>
    <phoneticPr fontId="2"/>
  </si>
  <si>
    <t>注） ・ 表の数値は、日本人と外国人住民の合計。</t>
    <rPh sb="5" eb="6">
      <t>ヒョウ</t>
    </rPh>
    <rPh sb="7" eb="9">
      <t>スウチ</t>
    </rPh>
    <rPh sb="11" eb="13">
      <t>ニホン</t>
    </rPh>
    <rPh sb="13" eb="14">
      <t>ジン</t>
    </rPh>
    <rPh sb="15" eb="17">
      <t>ガイコク</t>
    </rPh>
    <rPh sb="17" eb="18">
      <t>ジン</t>
    </rPh>
    <rPh sb="18" eb="20">
      <t>ジュウミン</t>
    </rPh>
    <rPh sb="21" eb="23">
      <t>ゴウケイ</t>
    </rPh>
    <phoneticPr fontId="2"/>
  </si>
  <si>
    <t xml:space="preserve">  　 ・ 構成比については、小数点第二位で四捨五入をしているため、合計が100％にならない場合がある。</t>
    <rPh sb="6" eb="9">
      <t>コウセイヒ</t>
    </rPh>
    <rPh sb="15" eb="18">
      <t>ショウスウテン</t>
    </rPh>
    <rPh sb="18" eb="19">
      <t>ダイ</t>
    </rPh>
    <rPh sb="19" eb="21">
      <t>ニイ</t>
    </rPh>
    <rPh sb="22" eb="26">
      <t>シシャゴニュウ</t>
    </rPh>
    <rPh sb="34" eb="36">
      <t>ゴウケイ</t>
    </rPh>
    <rPh sb="46" eb="48">
      <t>バアイ</t>
    </rPh>
    <phoneticPr fontId="2"/>
  </si>
  <si>
    <t xml:space="preserve"> 文京区区民部区民課調査統計係   　電話（０３）５８０３－１１７２</t>
    <rPh sb="1" eb="4">
      <t>ブンキョウク</t>
    </rPh>
    <rPh sb="4" eb="6">
      <t>クミン</t>
    </rPh>
    <rPh sb="6" eb="7">
      <t>ブ</t>
    </rPh>
    <rPh sb="7" eb="9">
      <t>クミン</t>
    </rPh>
    <rPh sb="9" eb="10">
      <t>カ</t>
    </rPh>
    <rPh sb="10" eb="12">
      <t>チョウサ</t>
    </rPh>
    <rPh sb="12" eb="14">
      <t>トウケイ</t>
    </rPh>
    <rPh sb="14" eb="15">
      <t>カカリ</t>
    </rPh>
    <rPh sb="19" eb="21">
      <t>デンワ</t>
    </rPh>
    <phoneticPr fontId="2"/>
  </si>
  <si>
    <t>https://www.city.bunkyo.lg.jp/kusejoho/toke/zinko.html</t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</si>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</sst>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;[Red]\-#,##0.0"/>
    <numFmt numFmtId="178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36"/>
      <name val="BIZ UDPゴシック"/>
      <family val="3"/>
      <charset val="128"/>
    </font>
    <font>
      <sz val="10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7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2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/>
      <right style="thin">
        <color indexed="64"/>
      </right>
      <top style="double">
        <color indexed="23"/>
      </top>
      <bottom style="hair">
        <color indexed="64"/>
      </bottom>
      <diagonal/>
    </border>
    <border>
      <left style="thin">
        <color indexed="64"/>
      </left>
      <right/>
      <top style="double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23"/>
      </bottom>
      <diagonal/>
    </border>
    <border>
      <left style="thin">
        <color indexed="64"/>
      </left>
      <right style="hair">
        <color indexed="64"/>
      </right>
      <top/>
      <bottom style="double">
        <color indexed="23"/>
      </bottom>
      <diagonal/>
    </border>
    <border>
      <left style="hair">
        <color indexed="64"/>
      </left>
      <right style="hair">
        <color indexed="64"/>
      </right>
      <top/>
      <bottom style="double">
        <color indexed="23"/>
      </bottom>
      <diagonal/>
    </border>
    <border>
      <left/>
      <right style="thin">
        <color indexed="64"/>
      </right>
      <top/>
      <bottom style="double">
        <color indexed="23"/>
      </bottom>
      <diagonal/>
    </border>
    <border>
      <left style="thin">
        <color indexed="64"/>
      </left>
      <right/>
      <top/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thin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/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distributed" vertical="center"/>
    </xf>
    <xf numFmtId="0" fontId="7" fillId="0" borderId="4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0" xfId="0" applyFont="1"/>
    <xf numFmtId="0" fontId="7" fillId="4" borderId="8" xfId="0" applyFont="1" applyFill="1" applyBorder="1" applyAlignment="1" applyProtection="1">
      <alignment horizontal="distributed" vertical="center"/>
    </xf>
    <xf numFmtId="38" fontId="6" fillId="4" borderId="9" xfId="1" applyFont="1" applyFill="1" applyBorder="1" applyAlignment="1" applyProtection="1">
      <alignment vertical="center"/>
    </xf>
    <xf numFmtId="38" fontId="6" fillId="4" borderId="5" xfId="1" applyFont="1" applyFill="1" applyBorder="1" applyAlignment="1" applyProtection="1">
      <alignment vertical="center"/>
    </xf>
    <xf numFmtId="38" fontId="6" fillId="4" borderId="10" xfId="1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38" fontId="8" fillId="0" borderId="15" xfId="1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vertical="center"/>
      <protection locked="0"/>
    </xf>
    <xf numFmtId="38" fontId="8" fillId="0" borderId="17" xfId="1" applyFont="1" applyBorder="1" applyAlignment="1" applyProtection="1">
      <alignment vertical="center"/>
      <protection locked="0"/>
    </xf>
    <xf numFmtId="38" fontId="4" fillId="0" borderId="18" xfId="1" applyFont="1" applyBorder="1" applyAlignment="1" applyProtection="1">
      <alignment horizontal="center" vertical="center"/>
    </xf>
    <xf numFmtId="38" fontId="8" fillId="0" borderId="18" xfId="1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38" fontId="8" fillId="0" borderId="20" xfId="1" applyFont="1" applyBorder="1" applyAlignment="1" applyProtection="1">
      <alignment vertical="center"/>
      <protection locked="0"/>
    </xf>
    <xf numFmtId="38" fontId="8" fillId="0" borderId="21" xfId="1" applyFont="1" applyBorder="1" applyAlignment="1" applyProtection="1">
      <alignment vertical="center"/>
      <protection locked="0"/>
    </xf>
    <xf numFmtId="38" fontId="8" fillId="0" borderId="22" xfId="1" applyFont="1" applyBorder="1" applyAlignment="1" applyProtection="1">
      <alignment vertical="center"/>
      <protection locked="0"/>
    </xf>
    <xf numFmtId="38" fontId="4" fillId="0" borderId="23" xfId="1" applyFont="1" applyBorder="1" applyAlignment="1" applyProtection="1">
      <alignment horizontal="center" vertical="center"/>
    </xf>
    <xf numFmtId="38" fontId="8" fillId="0" borderId="23" xfId="1" applyFont="1" applyBorder="1" applyAlignment="1" applyProtection="1">
      <alignment vertical="center"/>
      <protection locked="0"/>
    </xf>
    <xf numFmtId="176" fontId="4" fillId="0" borderId="0" xfId="0" applyNumberFormat="1" applyFont="1"/>
    <xf numFmtId="0" fontId="4" fillId="0" borderId="24" xfId="0" applyFont="1" applyBorder="1" applyAlignment="1" applyProtection="1">
      <alignment horizontal="center" vertical="center"/>
    </xf>
    <xf numFmtId="38" fontId="8" fillId="0" borderId="25" xfId="1" applyFont="1" applyBorder="1" applyAlignment="1" applyProtection="1">
      <alignment vertical="center"/>
      <protection locked="0"/>
    </xf>
    <xf numFmtId="38" fontId="8" fillId="0" borderId="26" xfId="1" applyFont="1" applyBorder="1" applyAlignment="1" applyProtection="1">
      <alignment vertical="center"/>
      <protection locked="0"/>
    </xf>
    <xf numFmtId="38" fontId="8" fillId="0" borderId="27" xfId="1" applyFont="1" applyBorder="1" applyAlignment="1" applyProtection="1">
      <alignment vertical="center"/>
      <protection locked="0"/>
    </xf>
    <xf numFmtId="38" fontId="4" fillId="0" borderId="28" xfId="1" applyFont="1" applyBorder="1" applyAlignment="1" applyProtection="1">
      <alignment horizontal="center" vertical="center"/>
    </xf>
    <xf numFmtId="38" fontId="8" fillId="0" borderId="28" xfId="1" applyFont="1" applyBorder="1" applyAlignment="1" applyProtection="1">
      <alignment vertical="center"/>
      <protection locked="0"/>
    </xf>
    <xf numFmtId="0" fontId="9" fillId="4" borderId="24" xfId="0" applyFont="1" applyFill="1" applyBorder="1" applyAlignment="1" applyProtection="1">
      <alignment horizontal="distributed" vertical="center"/>
    </xf>
    <xf numFmtId="38" fontId="4" fillId="4" borderId="25" xfId="1" applyFont="1" applyFill="1" applyBorder="1" applyAlignment="1" applyProtection="1">
      <alignment vertical="center"/>
      <protection locked="0"/>
    </xf>
    <xf numFmtId="38" fontId="4" fillId="4" borderId="26" xfId="1" applyFont="1" applyFill="1" applyBorder="1" applyAlignment="1" applyProtection="1">
      <alignment vertical="center"/>
      <protection locked="0"/>
    </xf>
    <xf numFmtId="38" fontId="4" fillId="4" borderId="27" xfId="1" applyFont="1" applyFill="1" applyBorder="1" applyAlignment="1" applyProtection="1">
      <alignment vertical="center"/>
      <protection locked="0"/>
    </xf>
    <xf numFmtId="38" fontId="9" fillId="4" borderId="28" xfId="1" applyFont="1" applyFill="1" applyBorder="1" applyAlignment="1" applyProtection="1">
      <alignment horizontal="distributed" vertical="center"/>
    </xf>
    <xf numFmtId="38" fontId="4" fillId="4" borderId="28" xfId="1" applyFont="1" applyFill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</xf>
    <xf numFmtId="38" fontId="8" fillId="0" borderId="30" xfId="1" applyFont="1" applyBorder="1" applyAlignment="1" applyProtection="1">
      <alignment vertical="center"/>
      <protection locked="0"/>
    </xf>
    <xf numFmtId="38" fontId="8" fillId="0" borderId="31" xfId="1" applyFont="1" applyBorder="1" applyAlignment="1" applyProtection="1">
      <alignment vertical="center"/>
      <protection locked="0"/>
    </xf>
    <xf numFmtId="38" fontId="8" fillId="0" borderId="32" xfId="1" applyFont="1" applyBorder="1" applyAlignment="1" applyProtection="1">
      <alignment vertical="center"/>
      <protection locked="0"/>
    </xf>
    <xf numFmtId="38" fontId="4" fillId="0" borderId="33" xfId="1" applyFont="1" applyBorder="1" applyAlignment="1" applyProtection="1">
      <alignment horizontal="center" vertical="center"/>
    </xf>
    <xf numFmtId="38" fontId="8" fillId="0" borderId="33" xfId="1" applyFont="1" applyBorder="1" applyAlignment="1" applyProtection="1">
      <alignment vertical="center"/>
      <protection locked="0"/>
    </xf>
    <xf numFmtId="0" fontId="9" fillId="4" borderId="34" xfId="0" applyFont="1" applyFill="1" applyBorder="1" applyAlignment="1" applyProtection="1">
      <alignment horizontal="distributed" vertical="center"/>
    </xf>
    <xf numFmtId="38" fontId="4" fillId="4" borderId="35" xfId="1" applyFont="1" applyFill="1" applyBorder="1" applyAlignment="1" applyProtection="1">
      <alignment vertical="center"/>
      <protection locked="0"/>
    </xf>
    <xf numFmtId="38" fontId="4" fillId="4" borderId="36" xfId="1" applyFont="1" applyFill="1" applyBorder="1" applyAlignment="1" applyProtection="1">
      <alignment vertical="center"/>
      <protection locked="0"/>
    </xf>
    <xf numFmtId="38" fontId="4" fillId="4" borderId="37" xfId="1" applyFont="1" applyFill="1" applyBorder="1" applyAlignment="1" applyProtection="1">
      <alignment vertical="center"/>
      <protection locked="0"/>
    </xf>
    <xf numFmtId="38" fontId="9" fillId="4" borderId="38" xfId="1" applyFont="1" applyFill="1" applyBorder="1" applyAlignment="1" applyProtection="1">
      <alignment horizontal="distributed" vertical="center"/>
    </xf>
    <xf numFmtId="38" fontId="4" fillId="4" borderId="38" xfId="1" applyFont="1" applyFill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</xf>
    <xf numFmtId="38" fontId="8" fillId="0" borderId="40" xfId="1" applyFont="1" applyBorder="1" applyAlignment="1" applyProtection="1">
      <alignment vertical="center"/>
      <protection locked="0"/>
    </xf>
    <xf numFmtId="38" fontId="8" fillId="0" borderId="41" xfId="1" applyFont="1" applyBorder="1" applyAlignment="1" applyProtection="1">
      <alignment vertical="center"/>
      <protection locked="0"/>
    </xf>
    <xf numFmtId="38" fontId="8" fillId="0" borderId="42" xfId="1" applyFont="1" applyBorder="1" applyAlignment="1" applyProtection="1">
      <alignment vertical="center"/>
      <protection locked="0"/>
    </xf>
    <xf numFmtId="38" fontId="4" fillId="0" borderId="43" xfId="1" applyFont="1" applyBorder="1" applyAlignment="1" applyProtection="1">
      <alignment horizontal="center" vertical="center"/>
    </xf>
    <xf numFmtId="38" fontId="8" fillId="0" borderId="43" xfId="1" applyFont="1" applyBorder="1" applyAlignment="1" applyProtection="1">
      <alignment vertical="center"/>
      <protection locked="0"/>
    </xf>
    <xf numFmtId="0" fontId="9" fillId="4" borderId="44" xfId="0" applyFont="1" applyFill="1" applyBorder="1" applyAlignment="1" applyProtection="1">
      <alignment horizontal="distributed" vertical="center"/>
    </xf>
    <xf numFmtId="38" fontId="4" fillId="4" borderId="45" xfId="1" applyFont="1" applyFill="1" applyBorder="1" applyAlignment="1" applyProtection="1">
      <alignment vertical="center"/>
      <protection locked="0"/>
    </xf>
    <xf numFmtId="38" fontId="4" fillId="4" borderId="46" xfId="1" applyFont="1" applyFill="1" applyBorder="1" applyAlignment="1" applyProtection="1">
      <alignment vertical="center"/>
      <protection locked="0"/>
    </xf>
    <xf numFmtId="38" fontId="4" fillId="4" borderId="47" xfId="1" applyFont="1" applyFill="1" applyBorder="1" applyAlignment="1" applyProtection="1">
      <alignment vertical="center"/>
      <protection locked="0"/>
    </xf>
    <xf numFmtId="38" fontId="9" fillId="4" borderId="48" xfId="1" applyFont="1" applyFill="1" applyBorder="1" applyAlignment="1" applyProtection="1">
      <alignment horizontal="distributed" vertical="center"/>
    </xf>
    <xf numFmtId="38" fontId="4" fillId="4" borderId="48" xfId="1" applyFont="1" applyFill="1" applyBorder="1" applyAlignment="1" applyProtection="1">
      <alignment vertical="center"/>
      <protection locked="0"/>
    </xf>
    <xf numFmtId="38" fontId="8" fillId="0" borderId="23" xfId="1" applyFont="1" applyFill="1" applyBorder="1" applyAlignment="1" applyProtection="1">
      <alignment vertical="center"/>
      <protection locked="0"/>
    </xf>
    <xf numFmtId="38" fontId="8" fillId="0" borderId="21" xfId="1" applyFont="1" applyFill="1" applyBorder="1" applyAlignment="1" applyProtection="1">
      <alignment vertical="center"/>
      <protection locked="0"/>
    </xf>
    <xf numFmtId="38" fontId="8" fillId="0" borderId="22" xfId="1" applyFont="1" applyFill="1" applyBorder="1" applyAlignment="1" applyProtection="1">
      <alignment vertical="center"/>
      <protection locked="0"/>
    </xf>
    <xf numFmtId="0" fontId="9" fillId="4" borderId="49" xfId="0" applyFont="1" applyFill="1" applyBorder="1" applyAlignment="1" applyProtection="1">
      <alignment horizontal="distributed" vertical="center"/>
    </xf>
    <xf numFmtId="38" fontId="4" fillId="4" borderId="50" xfId="1" applyFont="1" applyFill="1" applyBorder="1" applyAlignment="1" applyProtection="1">
      <alignment vertical="center"/>
      <protection locked="0"/>
    </xf>
    <xf numFmtId="38" fontId="4" fillId="4" borderId="51" xfId="1" applyFont="1" applyFill="1" applyBorder="1" applyAlignment="1" applyProtection="1">
      <alignment vertical="center"/>
      <protection locked="0"/>
    </xf>
    <xf numFmtId="38" fontId="4" fillId="4" borderId="52" xfId="1" applyFont="1" applyFill="1" applyBorder="1" applyAlignment="1" applyProtection="1">
      <alignment vertical="center"/>
      <protection locked="0"/>
    </xf>
    <xf numFmtId="38" fontId="9" fillId="4" borderId="53" xfId="1" applyFont="1" applyFill="1" applyBorder="1" applyAlignment="1" applyProtection="1">
      <alignment horizontal="distributed" vertical="center"/>
    </xf>
    <xf numFmtId="38" fontId="4" fillId="4" borderId="53" xfId="1" applyFont="1" applyFill="1" applyBorder="1" applyAlignment="1" applyProtection="1">
      <alignment vertical="center"/>
      <protection locked="0"/>
    </xf>
    <xf numFmtId="0" fontId="9" fillId="4" borderId="53" xfId="0" applyFont="1" applyFill="1" applyBorder="1" applyAlignment="1" applyProtection="1">
      <alignment horizontal="distributed" vertical="center"/>
    </xf>
    <xf numFmtId="177" fontId="4" fillId="0" borderId="0" xfId="0" applyNumberFormat="1" applyFont="1"/>
    <xf numFmtId="0" fontId="4" fillId="0" borderId="0" xfId="0" applyFont="1" applyAlignment="1"/>
    <xf numFmtId="0" fontId="7" fillId="0" borderId="7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8" xfId="0" applyFont="1" applyBorder="1" applyAlignment="1" applyProtection="1">
      <alignment horizontal="distributed" vertical="center" wrapText="1"/>
    </xf>
    <xf numFmtId="38" fontId="8" fillId="0" borderId="18" xfId="0" applyNumberFormat="1" applyFont="1" applyBorder="1" applyAlignment="1" applyProtection="1">
      <alignment vertical="center"/>
    </xf>
    <xf numFmtId="38" fontId="8" fillId="0" borderId="16" xfId="0" applyNumberFormat="1" applyFont="1" applyBorder="1" applyAlignment="1" applyProtection="1">
      <alignment vertical="center"/>
    </xf>
    <xf numFmtId="38" fontId="8" fillId="0" borderId="55" xfId="0" applyNumberFormat="1" applyFont="1" applyBorder="1" applyAlignment="1" applyProtection="1">
      <alignment vertical="center"/>
    </xf>
    <xf numFmtId="0" fontId="9" fillId="0" borderId="14" xfId="0" applyFont="1" applyBorder="1" applyAlignment="1" applyProtection="1">
      <alignment horizontal="distributed" vertical="center" wrapText="1"/>
    </xf>
    <xf numFmtId="38" fontId="8" fillId="0" borderId="56" xfId="0" applyNumberFormat="1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distributed" vertical="center"/>
    </xf>
    <xf numFmtId="38" fontId="8" fillId="0" borderId="18" xfId="1" applyFont="1" applyBorder="1" applyAlignment="1" applyProtection="1">
      <alignment vertical="center"/>
    </xf>
    <xf numFmtId="38" fontId="8" fillId="0" borderId="16" xfId="1" applyFont="1" applyBorder="1" applyAlignment="1" applyProtection="1">
      <alignment vertical="center"/>
    </xf>
    <xf numFmtId="38" fontId="8" fillId="0" borderId="56" xfId="1" applyFont="1" applyBorder="1" applyAlignment="1" applyProtection="1">
      <alignment vertical="center"/>
    </xf>
    <xf numFmtId="0" fontId="7" fillId="0" borderId="57" xfId="0" applyFont="1" applyBorder="1" applyAlignment="1" applyProtection="1">
      <alignment horizontal="distributed" vertical="center"/>
    </xf>
    <xf numFmtId="178" fontId="8" fillId="0" borderId="57" xfId="2" applyNumberFormat="1" applyFont="1" applyBorder="1" applyAlignment="1" applyProtection="1">
      <alignment vertical="center"/>
    </xf>
    <xf numFmtId="178" fontId="8" fillId="0" borderId="58" xfId="2" applyNumberFormat="1" applyFont="1" applyBorder="1" applyAlignment="1" applyProtection="1">
      <alignment vertical="center"/>
    </xf>
    <xf numFmtId="178" fontId="8" fillId="0" borderId="59" xfId="2" applyNumberFormat="1" applyFont="1" applyBorder="1" applyAlignment="1" applyProtection="1">
      <alignment vertical="center"/>
    </xf>
    <xf numFmtId="0" fontId="7" fillId="0" borderId="60" xfId="0" applyFont="1" applyBorder="1" applyAlignment="1" applyProtection="1">
      <alignment horizontal="distributed" vertical="center"/>
    </xf>
    <xf numFmtId="178" fontId="8" fillId="0" borderId="61" xfId="2" applyNumberFormat="1" applyFont="1" applyBorder="1" applyAlignment="1" applyProtection="1">
      <alignment vertical="center"/>
    </xf>
    <xf numFmtId="0" fontId="7" fillId="0" borderId="59" xfId="0" applyFont="1" applyBorder="1" applyAlignment="1" applyProtection="1">
      <alignment horizontal="distributed" vertical="center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/>
    <xf numFmtId="49" fontId="11" fillId="0" borderId="0" xfId="3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3" fillId="0" borderId="0" xfId="3" applyFont="1" applyAlignment="1" applyProtection="1">
      <alignment horizontal="right"/>
      <protection locked="0"/>
    </xf>
    <xf numFmtId="0" fontId="8" fillId="0" borderId="0" xfId="0" applyFont="1" applyAlignment="1"/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3" fillId="3" borderId="1" xfId="0" applyFont="1" applyFill="1" applyBorder="1" applyAlignment="1" applyProtection="1">
      <alignment horizontal="distributed" vertical="distributed" indent="1"/>
      <protection locked="0"/>
    </xf>
    <xf numFmtId="0" fontId="3" fillId="3" borderId="2" xfId="0" applyFont="1" applyFill="1" applyBorder="1" applyAlignment="1" applyProtection="1">
      <alignment horizontal="distributed" vertical="distributed" indent="1"/>
      <protection locked="0"/>
    </xf>
    <xf numFmtId="38" fontId="4" fillId="0" borderId="11" xfId="1" applyFont="1" applyBorder="1" applyAlignment="1" applyProtection="1">
      <alignment horizontal="center" vertical="center"/>
      <protection locked="0"/>
    </xf>
    <xf numFmtId="38" fontId="4" fillId="0" borderId="12" xfId="1" applyFont="1" applyBorder="1" applyAlignment="1" applyProtection="1">
      <alignment horizontal="center" vertical="center"/>
      <protection locked="0"/>
    </xf>
    <xf numFmtId="38" fontId="4" fillId="0" borderId="13" xfId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 vertical="center"/>
    </xf>
    <xf numFmtId="38" fontId="9" fillId="4" borderId="62" xfId="1" applyFont="1" applyFill="1" applyBorder="1" applyAlignment="1" applyProtection="1">
      <alignment horizontal="distributed" vertical="center"/>
    </xf>
    <xf numFmtId="9" fontId="4" fillId="0" borderId="0" xfId="2" applyFont="1"/>
    <xf numFmtId="9" fontId="0" fillId="0" borderId="0" xfId="2" applyFont="1"/>
    <xf numFmtId="9" fontId="4" fillId="0" borderId="0" xfId="0" applyNumberFormat="1" applyFont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bunkyo.lg.jp/kusejoho/toke/zink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view="pageBreakPreview" zoomScaleNormal="50" zoomScaleSheetLayoutView="100" workbookViewId="0">
      <selection activeCell="U12" sqref="U12"/>
    </sheetView>
  </sheetViews>
  <sheetFormatPr defaultRowHeight="13"/>
  <cols>
    <col min="1" max="1" width="8.36328125" customWidth="1"/>
    <col min="2" max="2" width="7.81640625" customWidth="1"/>
    <col min="3" max="3" width="8.1796875" customWidth="1"/>
    <col min="4" max="4" width="7.6328125" customWidth="1"/>
    <col min="5" max="5" width="8.453125" customWidth="1"/>
    <col min="6" max="6" width="7.453125" customWidth="1"/>
    <col min="7" max="8" width="7.08984375" customWidth="1"/>
    <col min="9" max="9" width="8.1796875" customWidth="1"/>
    <col min="10" max="10" width="7.453125" customWidth="1"/>
    <col min="11" max="11" width="7" customWidth="1"/>
    <col min="12" max="12" width="7.08984375" customWidth="1"/>
    <col min="13" max="13" width="0.81640625" customWidth="1"/>
    <col min="14" max="14" width="6.54296875" style="3" customWidth="1"/>
    <col min="15" max="16" width="11" style="3" customWidth="1"/>
    <col min="17" max="17" width="7.1796875" style="3" customWidth="1"/>
    <col min="18" max="18" width="8.36328125" style="3" customWidth="1"/>
  </cols>
  <sheetData>
    <row r="1" spans="1:21" ht="24" customHeight="1">
      <c r="A1" s="1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2"/>
      <c r="L1" s="2"/>
    </row>
    <row r="2" spans="1:21" ht="24" customHeight="1">
      <c r="A2" s="2"/>
      <c r="B2" s="114"/>
      <c r="C2" s="114"/>
      <c r="D2" s="114"/>
      <c r="E2" s="114"/>
      <c r="F2" s="114"/>
      <c r="G2" s="114"/>
      <c r="H2" s="114"/>
      <c r="I2" s="114"/>
      <c r="J2" s="114"/>
      <c r="K2" s="4" t="s">
        <v>1</v>
      </c>
      <c r="L2" s="2"/>
    </row>
    <row r="3" spans="1:21" s="3" customFormat="1" ht="15.75" customHeight="1">
      <c r="A3" s="5"/>
      <c r="B3" s="5"/>
      <c r="C3" s="5"/>
      <c r="D3" s="6" t="s">
        <v>2</v>
      </c>
      <c r="F3" s="5"/>
      <c r="G3" s="5"/>
      <c r="H3" s="5"/>
      <c r="I3" s="5"/>
      <c r="J3" s="5"/>
      <c r="K3" s="5"/>
      <c r="L3" s="5"/>
    </row>
    <row r="4" spans="1:21" ht="13.5" customHeight="1">
      <c r="A4" s="2"/>
      <c r="B4" s="2"/>
      <c r="C4" s="2"/>
      <c r="D4" s="2"/>
      <c r="E4" s="2"/>
      <c r="F4" s="2"/>
      <c r="G4" s="2"/>
      <c r="H4" s="2"/>
      <c r="I4" s="2"/>
      <c r="J4" s="7"/>
      <c r="K4" s="7"/>
      <c r="L4" s="8" t="s">
        <v>3</v>
      </c>
    </row>
    <row r="5" spans="1:21" s="14" customFormat="1" ht="15" customHeight="1">
      <c r="A5" s="9" t="s">
        <v>4</v>
      </c>
      <c r="B5" s="10" t="s">
        <v>5</v>
      </c>
      <c r="C5" s="11" t="s">
        <v>6</v>
      </c>
      <c r="D5" s="12" t="s">
        <v>7</v>
      </c>
      <c r="E5" s="9" t="s">
        <v>4</v>
      </c>
      <c r="F5" s="13" t="s">
        <v>5</v>
      </c>
      <c r="G5" s="11" t="s">
        <v>6</v>
      </c>
      <c r="H5" s="12" t="s">
        <v>7</v>
      </c>
      <c r="I5" s="9" t="s">
        <v>4</v>
      </c>
      <c r="J5" s="13" t="s">
        <v>5</v>
      </c>
      <c r="K5" s="11" t="s">
        <v>6</v>
      </c>
      <c r="L5" s="12" t="s">
        <v>7</v>
      </c>
      <c r="N5" s="3"/>
      <c r="O5" s="3" t="s">
        <v>41</v>
      </c>
      <c r="P5" s="3"/>
      <c r="Q5" s="3"/>
      <c r="R5" s="3"/>
      <c r="S5" s="14" t="s">
        <v>42</v>
      </c>
    </row>
    <row r="6" spans="1:21" ht="15" customHeight="1">
      <c r="A6" s="15" t="s">
        <v>8</v>
      </c>
      <c r="B6" s="16">
        <v>230201</v>
      </c>
      <c r="C6" s="17">
        <v>109433</v>
      </c>
      <c r="D6" s="18">
        <v>120768</v>
      </c>
      <c r="E6" s="115"/>
      <c r="F6" s="116"/>
      <c r="G6" s="116"/>
      <c r="H6" s="117"/>
      <c r="I6" s="115"/>
      <c r="J6" s="116"/>
      <c r="K6" s="116"/>
      <c r="L6" s="117"/>
      <c r="M6" s="3"/>
      <c r="P6" s="10" t="s">
        <v>5</v>
      </c>
      <c r="Q6" s="11" t="s">
        <v>6</v>
      </c>
      <c r="R6" s="12" t="s">
        <v>7</v>
      </c>
      <c r="S6" s="10" t="s">
        <v>5</v>
      </c>
      <c r="T6" s="11" t="s">
        <v>6</v>
      </c>
      <c r="U6" s="12" t="s">
        <v>7</v>
      </c>
    </row>
    <row r="7" spans="1:21" ht="14.25" customHeight="1">
      <c r="A7" s="19">
        <v>0</v>
      </c>
      <c r="B7" s="20">
        <v>1759</v>
      </c>
      <c r="C7" s="21">
        <v>905</v>
      </c>
      <c r="D7" s="22">
        <v>854</v>
      </c>
      <c r="E7" s="23">
        <v>35</v>
      </c>
      <c r="F7" s="24">
        <v>3443</v>
      </c>
      <c r="G7" s="21">
        <v>1659</v>
      </c>
      <c r="H7" s="22">
        <v>1784</v>
      </c>
      <c r="I7" s="23">
        <v>70</v>
      </c>
      <c r="J7" s="24">
        <v>1888</v>
      </c>
      <c r="K7" s="21">
        <v>876</v>
      </c>
      <c r="L7" s="22">
        <v>1012</v>
      </c>
      <c r="M7" s="3"/>
      <c r="O7" s="42" t="s">
        <v>16</v>
      </c>
      <c r="P7" s="120">
        <f>SUM(Q7:R7)</f>
        <v>19058</v>
      </c>
      <c r="Q7" s="40">
        <v>9087</v>
      </c>
      <c r="R7" s="41">
        <v>9971</v>
      </c>
      <c r="S7" s="121">
        <f>P7/$P$11</f>
        <v>8.278851959809036E-2</v>
      </c>
      <c r="T7" s="122">
        <f>Q7/$Q$11</f>
        <v>8.3037109464238396E-2</v>
      </c>
      <c r="U7" s="122">
        <f>R7/$R$11</f>
        <v>8.2563261791202963E-2</v>
      </c>
    </row>
    <row r="8" spans="1:21" ht="14.25" customHeight="1" thickBot="1">
      <c r="A8" s="25">
        <v>1</v>
      </c>
      <c r="B8" s="26">
        <v>1720</v>
      </c>
      <c r="C8" s="27">
        <v>862</v>
      </c>
      <c r="D8" s="28">
        <v>858</v>
      </c>
      <c r="E8" s="29">
        <v>36</v>
      </c>
      <c r="F8" s="30">
        <v>3449</v>
      </c>
      <c r="G8" s="27">
        <v>1618</v>
      </c>
      <c r="H8" s="28">
        <v>1831</v>
      </c>
      <c r="I8" s="29">
        <v>71</v>
      </c>
      <c r="J8" s="30">
        <v>1850</v>
      </c>
      <c r="K8" s="27">
        <v>898</v>
      </c>
      <c r="L8" s="28">
        <v>952</v>
      </c>
      <c r="M8" s="3"/>
      <c r="O8" s="54" t="s">
        <v>19</v>
      </c>
      <c r="P8" s="120">
        <f t="shared" ref="P8:P11" si="0">SUM(Q8:R8)</f>
        <v>26191</v>
      </c>
      <c r="Q8" s="55">
        <v>17872</v>
      </c>
      <c r="R8" s="52">
        <v>8319</v>
      </c>
      <c r="S8" s="121">
        <f t="shared" ref="S8:S9" si="1">P8/$P$11</f>
        <v>0.11377448403786257</v>
      </c>
      <c r="T8" s="122">
        <f t="shared" ref="T8:T9" si="2">Q8/$Q$11</f>
        <v>0.1633145394899162</v>
      </c>
      <c r="U8" s="122">
        <f t="shared" ref="U8:U9" si="3">R8/$R$11</f>
        <v>6.8884141494435613E-2</v>
      </c>
    </row>
    <row r="9" spans="1:21" ht="14.25" customHeight="1" thickTop="1" thickBot="1">
      <c r="A9" s="25">
        <v>2</v>
      </c>
      <c r="B9" s="26">
        <v>1874</v>
      </c>
      <c r="C9" s="27">
        <v>948</v>
      </c>
      <c r="D9" s="28">
        <v>926</v>
      </c>
      <c r="E9" s="29">
        <v>37</v>
      </c>
      <c r="F9" s="30">
        <v>3596</v>
      </c>
      <c r="G9" s="27">
        <v>1746</v>
      </c>
      <c r="H9" s="28">
        <v>1850</v>
      </c>
      <c r="I9" s="29">
        <v>72</v>
      </c>
      <c r="J9" s="30">
        <v>2016</v>
      </c>
      <c r="K9" s="27">
        <v>902</v>
      </c>
      <c r="L9" s="28">
        <v>1114</v>
      </c>
      <c r="M9" s="3"/>
      <c r="O9" s="66" t="s">
        <v>22</v>
      </c>
      <c r="P9" s="120">
        <f t="shared" si="0"/>
        <v>21973</v>
      </c>
      <c r="Q9" s="67">
        <v>14895</v>
      </c>
      <c r="R9" s="64">
        <v>7078</v>
      </c>
      <c r="S9" s="121">
        <f t="shared" si="1"/>
        <v>9.545136641456814E-2</v>
      </c>
      <c r="T9" s="122">
        <f t="shared" si="2"/>
        <v>0.13611067959390677</v>
      </c>
      <c r="U9" s="122">
        <f t="shared" si="3"/>
        <v>5.8608240593534713E-2</v>
      </c>
    </row>
    <row r="10" spans="1:21" ht="14.25" customHeight="1" thickTop="1">
      <c r="A10" s="25">
        <v>3</v>
      </c>
      <c r="B10" s="26">
        <v>1929</v>
      </c>
      <c r="C10" s="27">
        <v>1015</v>
      </c>
      <c r="D10" s="28">
        <v>914</v>
      </c>
      <c r="E10" s="29">
        <v>38</v>
      </c>
      <c r="F10" s="30">
        <v>3658</v>
      </c>
      <c r="G10" s="27">
        <v>1759</v>
      </c>
      <c r="H10" s="28">
        <v>1899</v>
      </c>
      <c r="I10" s="29">
        <v>73</v>
      </c>
      <c r="J10" s="30">
        <v>2219</v>
      </c>
      <c r="K10" s="27">
        <v>988</v>
      </c>
      <c r="L10" s="28">
        <v>1231</v>
      </c>
      <c r="M10" s="3"/>
      <c r="P10" s="120">
        <f t="shared" si="0"/>
        <v>0</v>
      </c>
      <c r="R10" s="31"/>
      <c r="S10" s="123">
        <f>SUM(S7:S9)</f>
        <v>0.29201437005052105</v>
      </c>
      <c r="T10" s="123">
        <f t="shared" ref="T10:U10" si="4">SUM(T7:T9)</f>
        <v>0.38246232854806139</v>
      </c>
      <c r="U10" s="123">
        <f t="shared" si="4"/>
        <v>0.2100556438791733</v>
      </c>
    </row>
    <row r="11" spans="1:21" ht="14.25" customHeight="1">
      <c r="A11" s="32">
        <v>4</v>
      </c>
      <c r="B11" s="33">
        <v>2063</v>
      </c>
      <c r="C11" s="34">
        <v>1055</v>
      </c>
      <c r="D11" s="35">
        <v>1008</v>
      </c>
      <c r="E11" s="36">
        <v>39</v>
      </c>
      <c r="F11" s="37">
        <v>3724</v>
      </c>
      <c r="G11" s="34">
        <v>1823</v>
      </c>
      <c r="H11" s="35">
        <v>1901</v>
      </c>
      <c r="I11" s="36">
        <v>74</v>
      </c>
      <c r="J11" s="37">
        <v>2285</v>
      </c>
      <c r="K11" s="34">
        <v>1069</v>
      </c>
      <c r="L11" s="35">
        <v>1216</v>
      </c>
      <c r="M11" s="3"/>
      <c r="O11" s="15" t="s">
        <v>8</v>
      </c>
      <c r="P11" s="120">
        <f t="shared" si="0"/>
        <v>230201</v>
      </c>
      <c r="Q11" s="17">
        <v>109433</v>
      </c>
      <c r="R11" s="18">
        <v>120768</v>
      </c>
      <c r="S11" s="3"/>
    </row>
    <row r="12" spans="1:21" ht="15" customHeight="1" thickBot="1">
      <c r="A12" s="38" t="s">
        <v>9</v>
      </c>
      <c r="B12" s="39">
        <v>9345</v>
      </c>
      <c r="C12" s="40">
        <v>4785</v>
      </c>
      <c r="D12" s="41">
        <v>4560</v>
      </c>
      <c r="E12" s="42" t="s">
        <v>10</v>
      </c>
      <c r="F12" s="43">
        <v>17870</v>
      </c>
      <c r="G12" s="40">
        <v>8605</v>
      </c>
      <c r="H12" s="41">
        <v>9265</v>
      </c>
      <c r="I12" s="42" t="s">
        <v>11</v>
      </c>
      <c r="J12" s="43">
        <v>10258</v>
      </c>
      <c r="K12" s="40">
        <v>4733</v>
      </c>
      <c r="L12" s="41">
        <v>5525</v>
      </c>
      <c r="M12" s="3"/>
      <c r="S12" s="3"/>
    </row>
    <row r="13" spans="1:21" ht="14.25" customHeight="1" thickTop="1">
      <c r="A13" s="44">
        <v>5</v>
      </c>
      <c r="B13" s="45">
        <v>2021</v>
      </c>
      <c r="C13" s="46">
        <v>1027</v>
      </c>
      <c r="D13" s="47">
        <v>994</v>
      </c>
      <c r="E13" s="48">
        <v>40</v>
      </c>
      <c r="F13" s="49">
        <v>3674</v>
      </c>
      <c r="G13" s="46">
        <v>1778</v>
      </c>
      <c r="H13" s="47">
        <v>1896</v>
      </c>
      <c r="I13" s="48">
        <v>75</v>
      </c>
      <c r="J13" s="49">
        <v>2438</v>
      </c>
      <c r="K13" s="46">
        <v>1103</v>
      </c>
      <c r="L13" s="47">
        <v>1335</v>
      </c>
      <c r="M13" s="3"/>
      <c r="S13" s="3"/>
    </row>
    <row r="14" spans="1:21" ht="14.25" customHeight="1">
      <c r="A14" s="25">
        <v>6</v>
      </c>
      <c r="B14" s="26">
        <v>2275</v>
      </c>
      <c r="C14" s="27">
        <v>1221</v>
      </c>
      <c r="D14" s="28">
        <v>1054</v>
      </c>
      <c r="E14" s="29">
        <v>41</v>
      </c>
      <c r="F14" s="30">
        <v>3620</v>
      </c>
      <c r="G14" s="27">
        <v>1789</v>
      </c>
      <c r="H14" s="28">
        <v>1831</v>
      </c>
      <c r="I14" s="29">
        <v>76</v>
      </c>
      <c r="J14" s="30">
        <v>1881</v>
      </c>
      <c r="K14" s="27">
        <v>802</v>
      </c>
      <c r="L14" s="28">
        <v>1079</v>
      </c>
      <c r="M14" s="3"/>
      <c r="S14" s="3"/>
    </row>
    <row r="15" spans="1:21" ht="14.25" customHeight="1">
      <c r="A15" s="25">
        <v>7</v>
      </c>
      <c r="B15" s="26">
        <v>2173</v>
      </c>
      <c r="C15" s="27">
        <v>1098</v>
      </c>
      <c r="D15" s="28">
        <v>1075</v>
      </c>
      <c r="E15" s="29">
        <v>42</v>
      </c>
      <c r="F15" s="30">
        <v>3581</v>
      </c>
      <c r="G15" s="27">
        <v>1700</v>
      </c>
      <c r="H15" s="28">
        <v>1881</v>
      </c>
      <c r="I15" s="29">
        <v>77</v>
      </c>
      <c r="J15" s="30">
        <v>1263</v>
      </c>
      <c r="K15" s="27">
        <v>545</v>
      </c>
      <c r="L15" s="28">
        <v>718</v>
      </c>
      <c r="M15" s="3"/>
      <c r="S15" s="3"/>
    </row>
    <row r="16" spans="1:21" ht="14.25" customHeight="1">
      <c r="A16" s="25">
        <v>8</v>
      </c>
      <c r="B16" s="26">
        <v>2168</v>
      </c>
      <c r="C16" s="27">
        <v>1153</v>
      </c>
      <c r="D16" s="28">
        <v>1015</v>
      </c>
      <c r="E16" s="29">
        <v>43</v>
      </c>
      <c r="F16" s="30">
        <v>3901</v>
      </c>
      <c r="G16" s="27">
        <v>1882</v>
      </c>
      <c r="H16" s="28">
        <v>2019</v>
      </c>
      <c r="I16" s="29">
        <v>78</v>
      </c>
      <c r="J16" s="30">
        <v>1414</v>
      </c>
      <c r="K16" s="27">
        <v>619</v>
      </c>
      <c r="L16" s="28">
        <v>795</v>
      </c>
      <c r="M16" s="3"/>
      <c r="S16" s="3"/>
    </row>
    <row r="17" spans="1:19" ht="14.25" customHeight="1">
      <c r="A17" s="25">
        <v>9</v>
      </c>
      <c r="B17" s="26">
        <v>2068</v>
      </c>
      <c r="C17" s="27">
        <v>1054</v>
      </c>
      <c r="D17" s="28">
        <v>1014</v>
      </c>
      <c r="E17" s="29">
        <v>44</v>
      </c>
      <c r="F17" s="30">
        <v>3780</v>
      </c>
      <c r="G17" s="27">
        <v>1778</v>
      </c>
      <c r="H17" s="28">
        <v>2002</v>
      </c>
      <c r="I17" s="29">
        <v>79</v>
      </c>
      <c r="J17" s="30">
        <v>1720</v>
      </c>
      <c r="K17" s="27">
        <v>719</v>
      </c>
      <c r="L17" s="28">
        <v>1001</v>
      </c>
      <c r="M17" s="3"/>
      <c r="S17" s="3"/>
    </row>
    <row r="18" spans="1:19" ht="15" customHeight="1" thickBot="1">
      <c r="A18" s="50" t="s">
        <v>12</v>
      </c>
      <c r="B18" s="51">
        <v>10705</v>
      </c>
      <c r="C18" s="52">
        <v>5553</v>
      </c>
      <c r="D18" s="53">
        <v>5152</v>
      </c>
      <c r="E18" s="54" t="s">
        <v>13</v>
      </c>
      <c r="F18" s="55">
        <v>18556</v>
      </c>
      <c r="G18" s="52">
        <v>8927</v>
      </c>
      <c r="H18" s="53">
        <v>9629</v>
      </c>
      <c r="I18" s="54" t="s">
        <v>14</v>
      </c>
      <c r="J18" s="55">
        <v>8716</v>
      </c>
      <c r="K18" s="52">
        <v>3788</v>
      </c>
      <c r="L18" s="53">
        <v>4928</v>
      </c>
      <c r="M18" s="3"/>
      <c r="S18" s="3"/>
    </row>
    <row r="19" spans="1:19" ht="14.25" customHeight="1" thickTop="1">
      <c r="A19" s="56">
        <v>10</v>
      </c>
      <c r="B19" s="57">
        <v>1993</v>
      </c>
      <c r="C19" s="58">
        <v>970</v>
      </c>
      <c r="D19" s="59">
        <v>1023</v>
      </c>
      <c r="E19" s="60">
        <v>45</v>
      </c>
      <c r="F19" s="61">
        <v>3846</v>
      </c>
      <c r="G19" s="58">
        <v>1819</v>
      </c>
      <c r="H19" s="59">
        <v>2027</v>
      </c>
      <c r="I19" s="60">
        <v>80</v>
      </c>
      <c r="J19" s="61">
        <v>1531</v>
      </c>
      <c r="K19" s="58">
        <v>666</v>
      </c>
      <c r="L19" s="59">
        <v>865</v>
      </c>
      <c r="M19" s="3"/>
      <c r="S19" s="3"/>
    </row>
    <row r="20" spans="1:19" ht="14.25" customHeight="1">
      <c r="A20" s="25">
        <v>11</v>
      </c>
      <c r="B20" s="26">
        <v>1869</v>
      </c>
      <c r="C20" s="27">
        <v>974</v>
      </c>
      <c r="D20" s="28">
        <v>895</v>
      </c>
      <c r="E20" s="29">
        <v>46</v>
      </c>
      <c r="F20" s="30">
        <v>3756</v>
      </c>
      <c r="G20" s="27">
        <v>1798</v>
      </c>
      <c r="H20" s="28">
        <v>1958</v>
      </c>
      <c r="I20" s="29">
        <v>81</v>
      </c>
      <c r="J20" s="30">
        <v>1576</v>
      </c>
      <c r="K20" s="27">
        <v>638</v>
      </c>
      <c r="L20" s="28">
        <v>938</v>
      </c>
      <c r="M20" s="3"/>
      <c r="S20" s="3"/>
    </row>
    <row r="21" spans="1:19" ht="14.25" customHeight="1">
      <c r="A21" s="25">
        <v>12</v>
      </c>
      <c r="B21" s="26">
        <v>1869</v>
      </c>
      <c r="C21" s="27">
        <v>946</v>
      </c>
      <c r="D21" s="28">
        <v>923</v>
      </c>
      <c r="E21" s="29">
        <v>47</v>
      </c>
      <c r="F21" s="30">
        <v>3765</v>
      </c>
      <c r="G21" s="27">
        <v>1772</v>
      </c>
      <c r="H21" s="28">
        <v>1993</v>
      </c>
      <c r="I21" s="29">
        <v>82</v>
      </c>
      <c r="J21" s="30">
        <v>1321</v>
      </c>
      <c r="K21" s="27">
        <v>492</v>
      </c>
      <c r="L21" s="28">
        <v>829</v>
      </c>
      <c r="M21" s="3"/>
      <c r="S21" s="3"/>
    </row>
    <row r="22" spans="1:19" ht="14.25" customHeight="1">
      <c r="A22" s="25">
        <v>13</v>
      </c>
      <c r="B22" s="26">
        <v>1865</v>
      </c>
      <c r="C22" s="27">
        <v>953</v>
      </c>
      <c r="D22" s="28">
        <v>912</v>
      </c>
      <c r="E22" s="29">
        <v>48</v>
      </c>
      <c r="F22" s="30">
        <v>3818</v>
      </c>
      <c r="G22" s="27">
        <v>1826</v>
      </c>
      <c r="H22" s="28">
        <v>1992</v>
      </c>
      <c r="I22" s="29">
        <v>83</v>
      </c>
      <c r="J22" s="30">
        <v>1171</v>
      </c>
      <c r="K22" s="27">
        <v>451</v>
      </c>
      <c r="L22" s="28">
        <v>720</v>
      </c>
      <c r="M22" s="3"/>
      <c r="S22" s="3"/>
    </row>
    <row r="23" spans="1:19" ht="14.25" customHeight="1">
      <c r="A23" s="32">
        <v>14</v>
      </c>
      <c r="B23" s="33">
        <v>1728</v>
      </c>
      <c r="C23" s="34">
        <v>856</v>
      </c>
      <c r="D23" s="35">
        <v>872</v>
      </c>
      <c r="E23" s="36">
        <v>49</v>
      </c>
      <c r="F23" s="37">
        <v>3873</v>
      </c>
      <c r="G23" s="34">
        <v>1872</v>
      </c>
      <c r="H23" s="35">
        <v>2001</v>
      </c>
      <c r="I23" s="36">
        <v>84</v>
      </c>
      <c r="J23" s="37">
        <v>1057</v>
      </c>
      <c r="K23" s="34">
        <v>378</v>
      </c>
      <c r="L23" s="35">
        <v>679</v>
      </c>
      <c r="M23" s="3"/>
      <c r="S23" s="3"/>
    </row>
    <row r="24" spans="1:19" ht="15" customHeight="1" thickBot="1">
      <c r="A24" s="38" t="s">
        <v>15</v>
      </c>
      <c r="B24" s="39">
        <v>9324</v>
      </c>
      <c r="C24" s="40">
        <v>4699</v>
      </c>
      <c r="D24" s="41">
        <v>4625</v>
      </c>
      <c r="E24" s="42" t="s">
        <v>16</v>
      </c>
      <c r="F24" s="43">
        <v>19058</v>
      </c>
      <c r="G24" s="40">
        <v>9087</v>
      </c>
      <c r="H24" s="41">
        <v>9971</v>
      </c>
      <c r="I24" s="42" t="s">
        <v>17</v>
      </c>
      <c r="J24" s="43">
        <v>6656</v>
      </c>
      <c r="K24" s="40">
        <v>2625</v>
      </c>
      <c r="L24" s="41">
        <v>4031</v>
      </c>
      <c r="M24" s="3"/>
      <c r="S24" s="3"/>
    </row>
    <row r="25" spans="1:19" ht="14.25" customHeight="1" thickTop="1">
      <c r="A25" s="44">
        <v>15</v>
      </c>
      <c r="B25" s="45">
        <v>1663</v>
      </c>
      <c r="C25" s="46">
        <v>846</v>
      </c>
      <c r="D25" s="47">
        <v>817</v>
      </c>
      <c r="E25" s="48">
        <v>50</v>
      </c>
      <c r="F25" s="49">
        <v>3783</v>
      </c>
      <c r="G25" s="46">
        <v>1749</v>
      </c>
      <c r="H25" s="47">
        <v>2034</v>
      </c>
      <c r="I25" s="48">
        <v>85</v>
      </c>
      <c r="J25" s="49">
        <v>1159</v>
      </c>
      <c r="K25" s="46">
        <v>397</v>
      </c>
      <c r="L25" s="47">
        <v>762</v>
      </c>
      <c r="M25" s="3"/>
      <c r="S25" s="3"/>
    </row>
    <row r="26" spans="1:19" ht="14.25" customHeight="1">
      <c r="A26" s="25">
        <v>16</v>
      </c>
      <c r="B26" s="26">
        <v>1599</v>
      </c>
      <c r="C26" s="27">
        <v>782</v>
      </c>
      <c r="D26" s="28">
        <v>817</v>
      </c>
      <c r="E26" s="29">
        <v>51</v>
      </c>
      <c r="F26" s="30">
        <v>3639</v>
      </c>
      <c r="G26" s="27">
        <v>1718</v>
      </c>
      <c r="H26" s="28">
        <v>1921</v>
      </c>
      <c r="I26" s="29">
        <v>86</v>
      </c>
      <c r="J26" s="30">
        <v>1030</v>
      </c>
      <c r="K26" s="27">
        <v>356</v>
      </c>
      <c r="L26" s="28">
        <v>674</v>
      </c>
      <c r="M26" s="3"/>
      <c r="S26" s="3"/>
    </row>
    <row r="27" spans="1:19" ht="14.25" customHeight="1">
      <c r="A27" s="25">
        <v>17</v>
      </c>
      <c r="B27" s="26">
        <v>1443</v>
      </c>
      <c r="C27" s="27">
        <v>736</v>
      </c>
      <c r="D27" s="28">
        <v>707</v>
      </c>
      <c r="E27" s="29">
        <v>52</v>
      </c>
      <c r="F27" s="30">
        <v>3605</v>
      </c>
      <c r="G27" s="27">
        <v>1676</v>
      </c>
      <c r="H27" s="28">
        <v>1929</v>
      </c>
      <c r="I27" s="29">
        <v>87</v>
      </c>
      <c r="J27" s="30">
        <v>1079</v>
      </c>
      <c r="K27" s="27">
        <v>348</v>
      </c>
      <c r="L27" s="28">
        <v>731</v>
      </c>
      <c r="M27" s="3"/>
      <c r="S27" s="3"/>
    </row>
    <row r="28" spans="1:19" ht="14.25" customHeight="1">
      <c r="A28" s="25">
        <v>18</v>
      </c>
      <c r="B28" s="26">
        <v>1741</v>
      </c>
      <c r="C28" s="27">
        <v>933</v>
      </c>
      <c r="D28" s="28">
        <v>808</v>
      </c>
      <c r="E28" s="29">
        <v>53</v>
      </c>
      <c r="F28" s="30">
        <v>3480</v>
      </c>
      <c r="G28" s="27">
        <v>1604</v>
      </c>
      <c r="H28" s="28">
        <v>1876</v>
      </c>
      <c r="I28" s="29">
        <v>88</v>
      </c>
      <c r="J28" s="30">
        <v>939</v>
      </c>
      <c r="K28" s="27">
        <v>310</v>
      </c>
      <c r="L28" s="28">
        <v>629</v>
      </c>
      <c r="M28" s="3"/>
      <c r="S28" s="3"/>
    </row>
    <row r="29" spans="1:19" ht="14.25" customHeight="1">
      <c r="A29" s="25">
        <v>19</v>
      </c>
      <c r="B29" s="26">
        <v>1948</v>
      </c>
      <c r="C29" s="27">
        <v>1016</v>
      </c>
      <c r="D29" s="28">
        <v>932</v>
      </c>
      <c r="E29" s="29">
        <v>54</v>
      </c>
      <c r="F29" s="30">
        <v>3365</v>
      </c>
      <c r="G29" s="27">
        <v>1572</v>
      </c>
      <c r="H29" s="28">
        <v>1793</v>
      </c>
      <c r="I29" s="29">
        <v>89</v>
      </c>
      <c r="J29" s="30">
        <v>792</v>
      </c>
      <c r="K29" s="27">
        <v>254</v>
      </c>
      <c r="L29" s="28">
        <v>538</v>
      </c>
      <c r="M29" s="3"/>
      <c r="S29" s="3"/>
    </row>
    <row r="30" spans="1:19" ht="15" customHeight="1" thickBot="1">
      <c r="A30" s="50" t="s">
        <v>18</v>
      </c>
      <c r="B30" s="51">
        <v>8394</v>
      </c>
      <c r="C30" s="52">
        <v>4313</v>
      </c>
      <c r="D30" s="53">
        <v>4081</v>
      </c>
      <c r="E30" s="54" t="s">
        <v>19</v>
      </c>
      <c r="F30" s="55">
        <v>17872</v>
      </c>
      <c r="G30" s="52">
        <v>8319</v>
      </c>
      <c r="H30" s="53">
        <v>9553</v>
      </c>
      <c r="I30" s="54" t="s">
        <v>20</v>
      </c>
      <c r="J30" s="55">
        <v>4999</v>
      </c>
      <c r="K30" s="52">
        <v>1665</v>
      </c>
      <c r="L30" s="53">
        <v>3334</v>
      </c>
      <c r="M30" s="3"/>
      <c r="S30" s="3"/>
    </row>
    <row r="31" spans="1:19" ht="14.25" customHeight="1" thickTop="1">
      <c r="A31" s="56">
        <v>20</v>
      </c>
      <c r="B31" s="57">
        <v>2201</v>
      </c>
      <c r="C31" s="58">
        <v>1101</v>
      </c>
      <c r="D31" s="59">
        <v>1100</v>
      </c>
      <c r="E31" s="60">
        <v>55</v>
      </c>
      <c r="F31" s="61">
        <v>3377</v>
      </c>
      <c r="G31" s="58">
        <v>1623</v>
      </c>
      <c r="H31" s="59">
        <v>1754</v>
      </c>
      <c r="I31" s="60">
        <v>90</v>
      </c>
      <c r="J31" s="61">
        <v>748</v>
      </c>
      <c r="K31" s="58">
        <v>230</v>
      </c>
      <c r="L31" s="59">
        <v>518</v>
      </c>
      <c r="M31" s="3"/>
      <c r="S31" s="3"/>
    </row>
    <row r="32" spans="1:19" ht="14.25" customHeight="1">
      <c r="A32" s="25">
        <v>21</v>
      </c>
      <c r="B32" s="26">
        <v>2368</v>
      </c>
      <c r="C32" s="27">
        <v>1218</v>
      </c>
      <c r="D32" s="28">
        <v>1150</v>
      </c>
      <c r="E32" s="29">
        <v>56</v>
      </c>
      <c r="F32" s="30">
        <v>2739</v>
      </c>
      <c r="G32" s="27">
        <v>1273</v>
      </c>
      <c r="H32" s="28">
        <v>1466</v>
      </c>
      <c r="I32" s="29">
        <v>91</v>
      </c>
      <c r="J32" s="30">
        <v>612</v>
      </c>
      <c r="K32" s="27">
        <v>183</v>
      </c>
      <c r="L32" s="28">
        <v>429</v>
      </c>
      <c r="M32" s="3"/>
      <c r="S32" s="3"/>
    </row>
    <row r="33" spans="1:19" ht="14.25" customHeight="1">
      <c r="A33" s="25">
        <v>22</v>
      </c>
      <c r="B33" s="26">
        <v>2847</v>
      </c>
      <c r="C33" s="27">
        <v>1385</v>
      </c>
      <c r="D33" s="28">
        <v>1462</v>
      </c>
      <c r="E33" s="29">
        <v>57</v>
      </c>
      <c r="F33" s="30">
        <v>3043</v>
      </c>
      <c r="G33" s="27">
        <v>1424</v>
      </c>
      <c r="H33" s="28">
        <v>1619</v>
      </c>
      <c r="I33" s="29">
        <v>92</v>
      </c>
      <c r="J33" s="30">
        <v>537</v>
      </c>
      <c r="K33" s="27">
        <v>139</v>
      </c>
      <c r="L33" s="28">
        <v>398</v>
      </c>
      <c r="M33" s="3"/>
      <c r="S33" s="3"/>
    </row>
    <row r="34" spans="1:19" ht="14.25" customHeight="1">
      <c r="A34" s="25">
        <v>23</v>
      </c>
      <c r="B34" s="26">
        <v>3104</v>
      </c>
      <c r="C34" s="27">
        <v>1534</v>
      </c>
      <c r="D34" s="28">
        <v>1570</v>
      </c>
      <c r="E34" s="29">
        <v>58</v>
      </c>
      <c r="F34" s="30">
        <v>2977</v>
      </c>
      <c r="G34" s="27">
        <v>1442</v>
      </c>
      <c r="H34" s="28">
        <v>1535</v>
      </c>
      <c r="I34" s="29">
        <v>93</v>
      </c>
      <c r="J34" s="30">
        <v>415</v>
      </c>
      <c r="K34" s="27">
        <v>92</v>
      </c>
      <c r="L34" s="28">
        <v>323</v>
      </c>
      <c r="M34" s="3"/>
      <c r="S34" s="3"/>
    </row>
    <row r="35" spans="1:19" ht="14.25" customHeight="1">
      <c r="A35" s="32">
        <v>24</v>
      </c>
      <c r="B35" s="33">
        <v>3344</v>
      </c>
      <c r="C35" s="34">
        <v>1678</v>
      </c>
      <c r="D35" s="35">
        <v>1666</v>
      </c>
      <c r="E35" s="36">
        <v>59</v>
      </c>
      <c r="F35" s="37">
        <v>2759</v>
      </c>
      <c r="G35" s="34">
        <v>1316</v>
      </c>
      <c r="H35" s="35">
        <v>1443</v>
      </c>
      <c r="I35" s="36">
        <v>94</v>
      </c>
      <c r="J35" s="37">
        <v>335</v>
      </c>
      <c r="K35" s="34">
        <v>75</v>
      </c>
      <c r="L35" s="35">
        <v>260</v>
      </c>
      <c r="M35" s="3"/>
      <c r="S35" s="3"/>
    </row>
    <row r="36" spans="1:19" ht="15" customHeight="1" thickBot="1">
      <c r="A36" s="62" t="s">
        <v>21</v>
      </c>
      <c r="B36" s="63">
        <v>13864</v>
      </c>
      <c r="C36" s="64">
        <v>6916</v>
      </c>
      <c r="D36" s="65">
        <v>6948</v>
      </c>
      <c r="E36" s="66" t="s">
        <v>22</v>
      </c>
      <c r="F36" s="67">
        <v>14895</v>
      </c>
      <c r="G36" s="64">
        <v>7078</v>
      </c>
      <c r="H36" s="65">
        <v>7817</v>
      </c>
      <c r="I36" s="66" t="s">
        <v>23</v>
      </c>
      <c r="J36" s="67">
        <v>2647</v>
      </c>
      <c r="K36" s="64">
        <v>719</v>
      </c>
      <c r="L36" s="65">
        <v>1928</v>
      </c>
      <c r="M36" s="3"/>
      <c r="S36" s="3"/>
    </row>
    <row r="37" spans="1:19" ht="14.25" customHeight="1" thickTop="1">
      <c r="A37" s="56">
        <v>25</v>
      </c>
      <c r="B37" s="57">
        <v>3406</v>
      </c>
      <c r="C37" s="58">
        <v>1750</v>
      </c>
      <c r="D37" s="59">
        <v>1656</v>
      </c>
      <c r="E37" s="60">
        <v>60</v>
      </c>
      <c r="F37" s="61">
        <v>2543</v>
      </c>
      <c r="G37" s="58">
        <v>1277</v>
      </c>
      <c r="H37" s="59">
        <v>1266</v>
      </c>
      <c r="I37" s="60">
        <v>95</v>
      </c>
      <c r="J37" s="61">
        <v>252</v>
      </c>
      <c r="K37" s="58">
        <v>56</v>
      </c>
      <c r="L37" s="59">
        <v>196</v>
      </c>
      <c r="M37" s="3"/>
      <c r="S37" s="3"/>
    </row>
    <row r="38" spans="1:19" ht="14.25" customHeight="1">
      <c r="A38" s="25">
        <v>26</v>
      </c>
      <c r="B38" s="26">
        <v>3651</v>
      </c>
      <c r="C38" s="27">
        <v>1845</v>
      </c>
      <c r="D38" s="28">
        <v>1806</v>
      </c>
      <c r="E38" s="29">
        <v>61</v>
      </c>
      <c r="F38" s="30">
        <v>2495</v>
      </c>
      <c r="G38" s="27">
        <v>1217</v>
      </c>
      <c r="H38" s="28">
        <v>1278</v>
      </c>
      <c r="I38" s="29">
        <v>96</v>
      </c>
      <c r="J38" s="30">
        <v>199</v>
      </c>
      <c r="K38" s="27">
        <v>42</v>
      </c>
      <c r="L38" s="28">
        <v>157</v>
      </c>
      <c r="M38" s="3"/>
      <c r="S38" s="3"/>
    </row>
    <row r="39" spans="1:19" ht="14.25" customHeight="1">
      <c r="A39" s="25">
        <v>27</v>
      </c>
      <c r="B39" s="26">
        <v>3581</v>
      </c>
      <c r="C39" s="27">
        <v>1743</v>
      </c>
      <c r="D39" s="28">
        <v>1838</v>
      </c>
      <c r="E39" s="29">
        <v>62</v>
      </c>
      <c r="F39" s="30">
        <v>2199</v>
      </c>
      <c r="G39" s="27">
        <v>1029</v>
      </c>
      <c r="H39" s="28">
        <v>1170</v>
      </c>
      <c r="I39" s="29">
        <v>97</v>
      </c>
      <c r="J39" s="30">
        <v>156</v>
      </c>
      <c r="K39" s="27">
        <v>21</v>
      </c>
      <c r="L39" s="28">
        <v>135</v>
      </c>
      <c r="M39" s="3"/>
      <c r="S39" s="3"/>
    </row>
    <row r="40" spans="1:19" ht="14.25" customHeight="1">
      <c r="A40" s="25">
        <v>28</v>
      </c>
      <c r="B40" s="26">
        <v>3732</v>
      </c>
      <c r="C40" s="27">
        <v>1846</v>
      </c>
      <c r="D40" s="28">
        <v>1886</v>
      </c>
      <c r="E40" s="29">
        <v>63</v>
      </c>
      <c r="F40" s="30">
        <v>2225</v>
      </c>
      <c r="G40" s="27">
        <v>1025</v>
      </c>
      <c r="H40" s="28">
        <v>1200</v>
      </c>
      <c r="I40" s="29">
        <v>98</v>
      </c>
      <c r="J40" s="30">
        <v>118</v>
      </c>
      <c r="K40" s="27">
        <v>17</v>
      </c>
      <c r="L40" s="28">
        <v>101</v>
      </c>
      <c r="M40" s="3"/>
      <c r="S40" s="3"/>
    </row>
    <row r="41" spans="1:19" ht="14.25" customHeight="1">
      <c r="A41" s="25">
        <v>29</v>
      </c>
      <c r="B41" s="26">
        <v>3611</v>
      </c>
      <c r="C41" s="27">
        <v>1819</v>
      </c>
      <c r="D41" s="28">
        <v>1792</v>
      </c>
      <c r="E41" s="29">
        <v>64</v>
      </c>
      <c r="F41" s="30">
        <v>2098</v>
      </c>
      <c r="G41" s="27">
        <v>1013</v>
      </c>
      <c r="H41" s="28">
        <v>1085</v>
      </c>
      <c r="I41" s="29">
        <v>99</v>
      </c>
      <c r="J41" s="30">
        <v>85</v>
      </c>
      <c r="K41" s="27">
        <v>6</v>
      </c>
      <c r="L41" s="28">
        <v>79</v>
      </c>
      <c r="M41" s="3"/>
      <c r="S41" s="3"/>
    </row>
    <row r="42" spans="1:19" ht="15" customHeight="1" thickBot="1">
      <c r="A42" s="50" t="s">
        <v>24</v>
      </c>
      <c r="B42" s="51">
        <v>17981</v>
      </c>
      <c r="C42" s="52">
        <v>9003</v>
      </c>
      <c r="D42" s="53">
        <v>8978</v>
      </c>
      <c r="E42" s="54" t="s">
        <v>25</v>
      </c>
      <c r="F42" s="55">
        <v>11560</v>
      </c>
      <c r="G42" s="52">
        <v>5561</v>
      </c>
      <c r="H42" s="53">
        <v>5999</v>
      </c>
      <c r="I42" s="54" t="s">
        <v>26</v>
      </c>
      <c r="J42" s="55">
        <v>810</v>
      </c>
      <c r="K42" s="52">
        <v>142</v>
      </c>
      <c r="L42" s="53">
        <v>668</v>
      </c>
      <c r="M42" s="3"/>
      <c r="S42" s="3"/>
    </row>
    <row r="43" spans="1:19" ht="14.25" customHeight="1" thickTop="1">
      <c r="A43" s="56">
        <v>30</v>
      </c>
      <c r="B43" s="57">
        <v>3666</v>
      </c>
      <c r="C43" s="58">
        <v>1783</v>
      </c>
      <c r="D43" s="59">
        <v>1883</v>
      </c>
      <c r="E43" s="60">
        <v>65</v>
      </c>
      <c r="F43" s="61">
        <v>1981</v>
      </c>
      <c r="G43" s="58">
        <v>972</v>
      </c>
      <c r="H43" s="59">
        <v>1009</v>
      </c>
      <c r="I43" s="60">
        <v>100</v>
      </c>
      <c r="J43" s="61">
        <v>46</v>
      </c>
      <c r="K43" s="58">
        <v>8</v>
      </c>
      <c r="L43" s="59">
        <v>38</v>
      </c>
      <c r="M43" s="3"/>
      <c r="S43" s="3"/>
    </row>
    <row r="44" spans="1:19" ht="14.25" customHeight="1">
      <c r="A44" s="25">
        <v>31</v>
      </c>
      <c r="B44" s="26">
        <v>3477</v>
      </c>
      <c r="C44" s="27">
        <v>1710</v>
      </c>
      <c r="D44" s="28">
        <v>1767</v>
      </c>
      <c r="E44" s="29">
        <v>66</v>
      </c>
      <c r="F44" s="30">
        <v>1933</v>
      </c>
      <c r="G44" s="27">
        <v>917</v>
      </c>
      <c r="H44" s="28">
        <v>1016</v>
      </c>
      <c r="I44" s="29">
        <v>101</v>
      </c>
      <c r="J44" s="30">
        <v>22</v>
      </c>
      <c r="K44" s="27">
        <v>2</v>
      </c>
      <c r="L44" s="28">
        <v>20</v>
      </c>
      <c r="M44" s="3"/>
      <c r="S44" s="3"/>
    </row>
    <row r="45" spans="1:19" ht="14.25" customHeight="1">
      <c r="A45" s="25">
        <v>32</v>
      </c>
      <c r="B45" s="26">
        <v>3320</v>
      </c>
      <c r="C45" s="27">
        <v>1642</v>
      </c>
      <c r="D45" s="28">
        <v>1678</v>
      </c>
      <c r="E45" s="29">
        <v>67</v>
      </c>
      <c r="F45" s="30">
        <v>1837</v>
      </c>
      <c r="G45" s="27">
        <v>891</v>
      </c>
      <c r="H45" s="28">
        <v>946</v>
      </c>
      <c r="I45" s="29">
        <v>102</v>
      </c>
      <c r="J45" s="30">
        <v>25</v>
      </c>
      <c r="K45" s="27">
        <v>4</v>
      </c>
      <c r="L45" s="28">
        <v>21</v>
      </c>
      <c r="M45" s="3"/>
      <c r="S45" s="3"/>
    </row>
    <row r="46" spans="1:19" ht="14.25" customHeight="1">
      <c r="A46" s="25">
        <v>33</v>
      </c>
      <c r="B46" s="26">
        <v>3347</v>
      </c>
      <c r="C46" s="27">
        <v>1649</v>
      </c>
      <c r="D46" s="28">
        <v>1698</v>
      </c>
      <c r="E46" s="29">
        <v>68</v>
      </c>
      <c r="F46" s="30">
        <v>1868</v>
      </c>
      <c r="G46" s="27">
        <v>907</v>
      </c>
      <c r="H46" s="28">
        <v>961</v>
      </c>
      <c r="I46" s="29">
        <v>103</v>
      </c>
      <c r="J46" s="68">
        <v>16</v>
      </c>
      <c r="K46" s="69">
        <v>1</v>
      </c>
      <c r="L46" s="70">
        <v>15</v>
      </c>
      <c r="M46" s="3"/>
      <c r="S46" s="3"/>
    </row>
    <row r="47" spans="1:19" ht="14.25" customHeight="1">
      <c r="A47" s="25">
        <v>34</v>
      </c>
      <c r="B47" s="26">
        <v>3359</v>
      </c>
      <c r="C47" s="27">
        <v>1617</v>
      </c>
      <c r="D47" s="28">
        <v>1742</v>
      </c>
      <c r="E47" s="29">
        <v>69</v>
      </c>
      <c r="F47" s="30">
        <v>1777</v>
      </c>
      <c r="G47" s="27">
        <v>808</v>
      </c>
      <c r="H47" s="28">
        <v>969</v>
      </c>
      <c r="I47" s="29" t="s">
        <v>27</v>
      </c>
      <c r="J47" s="68">
        <v>17</v>
      </c>
      <c r="K47" s="69">
        <v>4</v>
      </c>
      <c r="L47" s="70">
        <v>13</v>
      </c>
      <c r="M47" s="3"/>
      <c r="S47" s="3"/>
    </row>
    <row r="48" spans="1:19" ht="15" customHeight="1">
      <c r="A48" s="71" t="s">
        <v>28</v>
      </c>
      <c r="B48" s="72">
        <v>17169</v>
      </c>
      <c r="C48" s="73">
        <v>8401</v>
      </c>
      <c r="D48" s="74">
        <v>8768</v>
      </c>
      <c r="E48" s="75" t="s">
        <v>29</v>
      </c>
      <c r="F48" s="76">
        <v>9396</v>
      </c>
      <c r="G48" s="73">
        <v>4495</v>
      </c>
      <c r="H48" s="74">
        <v>4901</v>
      </c>
      <c r="I48" s="77" t="s">
        <v>30</v>
      </c>
      <c r="J48" s="76">
        <v>126</v>
      </c>
      <c r="K48" s="73">
        <v>19</v>
      </c>
      <c r="L48" s="74">
        <v>107</v>
      </c>
      <c r="M48" s="3"/>
      <c r="Q48" s="78"/>
      <c r="S48" s="3"/>
    </row>
    <row r="49" spans="1:18" s="79" customFormat="1" ht="15.75" customHeight="1">
      <c r="A49" s="118" t="s">
        <v>31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</row>
    <row r="50" spans="1:18" s="82" customFormat="1" ht="15" customHeight="1">
      <c r="A50" s="10" t="s">
        <v>32</v>
      </c>
      <c r="B50" s="10" t="s">
        <v>5</v>
      </c>
      <c r="C50" s="11" t="s">
        <v>6</v>
      </c>
      <c r="D50" s="80" t="s">
        <v>7</v>
      </c>
      <c r="E50" s="9" t="s">
        <v>32</v>
      </c>
      <c r="F50" s="13" t="s">
        <v>5</v>
      </c>
      <c r="G50" s="11" t="s">
        <v>6</v>
      </c>
      <c r="H50" s="12" t="s">
        <v>7</v>
      </c>
      <c r="I50" s="13" t="s">
        <v>32</v>
      </c>
      <c r="J50" s="10" t="s">
        <v>5</v>
      </c>
      <c r="K50" s="11" t="s">
        <v>6</v>
      </c>
      <c r="L50" s="81" t="s">
        <v>7</v>
      </c>
      <c r="N50" s="83"/>
      <c r="O50" s="83"/>
      <c r="P50" s="83"/>
      <c r="Q50" s="5"/>
      <c r="R50" s="83"/>
    </row>
    <row r="51" spans="1:18" ht="21.75" customHeight="1">
      <c r="A51" s="84" t="s">
        <v>33</v>
      </c>
      <c r="B51" s="85">
        <v>29374</v>
      </c>
      <c r="C51" s="86">
        <v>15037</v>
      </c>
      <c r="D51" s="87">
        <v>14337</v>
      </c>
      <c r="E51" s="88" t="s">
        <v>34</v>
      </c>
      <c r="F51" s="87">
        <v>157219</v>
      </c>
      <c r="G51" s="86">
        <v>76210</v>
      </c>
      <c r="H51" s="89">
        <v>81009</v>
      </c>
      <c r="I51" s="90" t="s">
        <v>35</v>
      </c>
      <c r="J51" s="91">
        <v>43608</v>
      </c>
      <c r="K51" s="92">
        <v>18186</v>
      </c>
      <c r="L51" s="93">
        <v>25422</v>
      </c>
    </row>
    <row r="52" spans="1:18" ht="15" customHeight="1">
      <c r="A52" s="94" t="s">
        <v>36</v>
      </c>
      <c r="B52" s="95">
        <v>0.12760153083609541</v>
      </c>
      <c r="C52" s="96">
        <v>0.13740827721071341</v>
      </c>
      <c r="D52" s="97">
        <v>0.1187152225755167</v>
      </c>
      <c r="E52" s="98" t="s">
        <v>36</v>
      </c>
      <c r="F52" s="97">
        <v>0.68296401840131016</v>
      </c>
      <c r="G52" s="96">
        <v>0.6964078477241783</v>
      </c>
      <c r="H52" s="99">
        <v>0.67078199523052462</v>
      </c>
      <c r="I52" s="100" t="s">
        <v>36</v>
      </c>
      <c r="J52" s="95">
        <v>0.18943445076259444</v>
      </c>
      <c r="K52" s="96">
        <v>0.16618387506510834</v>
      </c>
      <c r="L52" s="99">
        <v>0.21050278219395865</v>
      </c>
    </row>
    <row r="53" spans="1:18" s="105" customFormat="1" ht="12" customHeight="1">
      <c r="A53" s="101" t="s">
        <v>37</v>
      </c>
      <c r="B53" s="102"/>
      <c r="C53" s="102"/>
      <c r="D53" s="102"/>
      <c r="E53" s="102"/>
      <c r="F53" s="103"/>
      <c r="G53" s="103"/>
      <c r="H53" s="103"/>
      <c r="I53" s="103"/>
      <c r="J53" s="103"/>
      <c r="K53" s="103"/>
      <c r="L53" s="104"/>
      <c r="N53" s="3"/>
      <c r="O53" s="3"/>
      <c r="P53" s="3"/>
      <c r="Q53" s="78"/>
      <c r="R53" s="3"/>
    </row>
    <row r="54" spans="1:18" s="105" customFormat="1" ht="12" customHeight="1">
      <c r="A54" s="101" t="s">
        <v>38</v>
      </c>
      <c r="B54" s="102"/>
      <c r="C54" s="102"/>
      <c r="D54" s="102"/>
      <c r="E54" s="102"/>
      <c r="F54" s="103"/>
      <c r="G54" s="103"/>
      <c r="H54" s="103"/>
      <c r="I54" s="103"/>
      <c r="J54" s="103"/>
      <c r="K54" s="103"/>
      <c r="L54" s="104"/>
      <c r="N54" s="3"/>
      <c r="O54" s="3"/>
      <c r="P54" s="3"/>
      <c r="Q54" s="78"/>
      <c r="R54" s="3"/>
    </row>
    <row r="55" spans="1:18" s="105" customFormat="1" ht="15" customHeight="1">
      <c r="A55" s="102"/>
      <c r="B55" s="102"/>
      <c r="C55" s="102"/>
      <c r="D55" s="102"/>
      <c r="E55" s="102"/>
      <c r="F55" s="103"/>
      <c r="G55" s="103"/>
      <c r="H55" s="103"/>
      <c r="I55" s="103"/>
      <c r="J55" s="103"/>
      <c r="K55" s="103"/>
      <c r="L55" s="104" t="s">
        <v>39</v>
      </c>
      <c r="N55" s="3"/>
      <c r="O55" s="3"/>
      <c r="P55" s="3"/>
      <c r="Q55" s="78"/>
      <c r="R55" s="3"/>
    </row>
    <row r="56" spans="1:18" s="105" customFormat="1" ht="15" customHeight="1">
      <c r="A56" s="102"/>
      <c r="B56" s="102"/>
      <c r="C56" s="102"/>
      <c r="D56" s="102"/>
      <c r="E56" s="106"/>
      <c r="F56" s="107"/>
      <c r="G56" s="107"/>
      <c r="H56" s="107"/>
      <c r="I56" s="107"/>
      <c r="J56" s="107"/>
      <c r="K56" s="107"/>
      <c r="L56" s="108" t="s">
        <v>40</v>
      </c>
      <c r="M56" s="109"/>
      <c r="N56" s="3"/>
      <c r="O56" s="3"/>
      <c r="P56" s="3"/>
      <c r="Q56" s="3"/>
      <c r="R56" s="3"/>
    </row>
    <row r="58" spans="1:18" s="3" customFormat="1" ht="12" customHeight="1">
      <c r="K58" s="119"/>
      <c r="L58" s="119"/>
      <c r="Q58" s="83"/>
    </row>
    <row r="59" spans="1:18" s="3" customFormat="1" ht="12" customHeight="1">
      <c r="K59" s="110"/>
      <c r="L59" s="111"/>
    </row>
    <row r="60" spans="1:18">
      <c r="K60" s="112"/>
      <c r="L60" s="112"/>
    </row>
    <row r="61" spans="1:18">
      <c r="K61" s="112"/>
      <c r="L61" s="112"/>
    </row>
  </sheetData>
  <mergeCells count="5">
    <mergeCell ref="B1:J2"/>
    <mergeCell ref="E6:H6"/>
    <mergeCell ref="I6:L6"/>
    <mergeCell ref="A49:L49"/>
    <mergeCell ref="K58:L58"/>
  </mergeCells>
  <phoneticPr fontId="2"/>
  <hyperlinks>
    <hyperlink ref="L56" r:id="rId1"/>
  </hyperlinks>
  <printOptions horizontalCentered="1"/>
  <pageMargins left="0.70866141732283472" right="0.59055118110236227" top="0.6692913385826772" bottom="0.19685039370078741" header="0.51181102362204722" footer="0.31496062992125984"/>
  <pageSetup paperSize="9" scale="97" fitToWidth="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令和5年4月</vt:lpstr>
      <vt:lpstr>令和5年4月!Print_Area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文京区人口統計資料</dc:title>
  <dc:creator>文京区区民課</dc:creator>
  <cp:lastModifiedBy>Ayako</cp:lastModifiedBy>
  <dcterms:created xsi:type="dcterms:W3CDTF">2023-04-10T06:04:28Z</dcterms:created>
  <dcterms:modified xsi:type="dcterms:W3CDTF">2023-06-28T02:40:56Z</dcterms:modified>
</cp:coreProperties>
</file>